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05" activeTab="2"/>
  </bookViews>
  <sheets>
    <sheet name="捐款明细表" sheetId="1" r:id="rId1"/>
    <sheet name="收入表" sheetId="2" r:id="rId2"/>
    <sheet name="财务报表" sheetId="3" r:id="rId3"/>
  </sheets>
  <definedNames>
    <definedName name="_xlnm._FilterDatabase" localSheetId="0" hidden="1">'捐款明细表'!$G$1:$G$5</definedName>
    <definedName name="_xlnm.Print_Titles" localSheetId="0">'捐款明细表'!$1:$2</definedName>
  </definedNames>
  <calcPr fullCalcOnLoad="1"/>
</workbook>
</file>

<file path=xl/sharedStrings.xml><?xml version="1.0" encoding="utf-8"?>
<sst xmlns="http://schemas.openxmlformats.org/spreadsheetml/2006/main" count="74" uniqueCount="42">
  <si>
    <t>单位：元</t>
  </si>
  <si>
    <t>序号</t>
  </si>
  <si>
    <t>日期</t>
  </si>
  <si>
    <t>支付方式</t>
  </si>
  <si>
    <t>捐款人</t>
  </si>
  <si>
    <t>金额</t>
  </si>
  <si>
    <t>合计</t>
  </si>
  <si>
    <t>备注</t>
  </si>
  <si>
    <r>
      <t>1</t>
    </r>
    <r>
      <rPr>
        <sz val="16"/>
        <color indexed="63"/>
        <rFont val="宋体"/>
        <family val="0"/>
      </rPr>
      <t>月</t>
    </r>
  </si>
  <si>
    <t>办公</t>
  </si>
  <si>
    <t>青年助学</t>
  </si>
  <si>
    <t>项目名称</t>
  </si>
  <si>
    <t>月份</t>
  </si>
  <si>
    <t xml:space="preserve">
收入累计</t>
  </si>
  <si>
    <t>困境儿童</t>
  </si>
  <si>
    <t>防艾宣传</t>
  </si>
  <si>
    <t>阳光方舟</t>
  </si>
  <si>
    <t>办公经费</t>
  </si>
  <si>
    <t>年初
余额</t>
  </si>
  <si>
    <t>支出合计</t>
  </si>
  <si>
    <t>可用余额</t>
  </si>
  <si>
    <t>办公费</t>
  </si>
  <si>
    <t>印刷、制作费</t>
  </si>
  <si>
    <t>水电费</t>
  </si>
  <si>
    <t>邮电通讯费</t>
  </si>
  <si>
    <t>人员经费</t>
  </si>
  <si>
    <t>车辆费用</t>
  </si>
  <si>
    <t>会议费</t>
  </si>
  <si>
    <t>招待费</t>
  </si>
  <si>
    <t>差旅费</t>
  </si>
  <si>
    <t>应收款项</t>
  </si>
  <si>
    <t>项目专项活动</t>
  </si>
  <si>
    <t>合计</t>
  </si>
  <si>
    <t>截止2014年1月31日资金收入表</t>
  </si>
  <si>
    <t>华拓捐款点现金捐款</t>
  </si>
  <si>
    <t>匿名社会组织</t>
  </si>
  <si>
    <t>2014捐款明细表</t>
  </si>
  <si>
    <t>截止2014年1月31日资金情况表</t>
  </si>
  <si>
    <t>当月数</t>
  </si>
  <si>
    <t>累计数</t>
  </si>
  <si>
    <t>小计</t>
  </si>
  <si>
    <t xml:space="preserve">
收入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</si>
</sst>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3">
    <font>
      <sz val="12"/>
      <name val="宋体"/>
      <family val="0"/>
    </font>
    <font>
      <u val="single"/>
      <sz val="10.2"/>
      <color indexed="36"/>
      <name val="宋体"/>
      <family val="0"/>
    </font>
    <font>
      <u val="single"/>
      <sz val="10.2"/>
      <color indexed="12"/>
      <name val="宋体"/>
      <family val="0"/>
    </font>
    <font>
      <sz val="24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28"/>
      <name val="黑体"/>
      <family val="0"/>
    </font>
    <font>
      <sz val="16"/>
      <color indexed="63"/>
      <name val="Tahoma"/>
      <family val="2"/>
    </font>
    <font>
      <sz val="16"/>
      <color indexed="63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16" applyFont="1" applyFill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/>
      <protection/>
    </xf>
    <xf numFmtId="0" fontId="0" fillId="0" borderId="0" xfId="16" applyAlignment="1">
      <alignment horizontal="center" vertical="center"/>
      <protection/>
    </xf>
    <xf numFmtId="0" fontId="0" fillId="0" borderId="0" xfId="16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/>
      <protection/>
    </xf>
    <xf numFmtId="176" fontId="4" fillId="0" borderId="3" xfId="16" applyNumberFormat="1" applyFont="1" applyFill="1" applyBorder="1" applyAlignment="1">
      <alignment horizontal="center" vertical="center"/>
      <protection/>
    </xf>
    <xf numFmtId="0" fontId="4" fillId="0" borderId="3" xfId="16" applyFont="1" applyFill="1" applyBorder="1" applyAlignment="1">
      <alignment horizontal="center" vertical="center"/>
      <protection/>
    </xf>
    <xf numFmtId="0" fontId="4" fillId="0" borderId="0" xfId="16" applyFont="1" applyFill="1" applyAlignment="1">
      <alignment horizontal="center" vertical="center" wrapText="1"/>
      <protection/>
    </xf>
    <xf numFmtId="0" fontId="4" fillId="0" borderId="3" xfId="16" applyFont="1" applyFill="1" applyBorder="1" applyAlignment="1">
      <alignment horizontal="left" vertical="center" wrapText="1"/>
      <protection/>
    </xf>
    <xf numFmtId="0" fontId="7" fillId="0" borderId="3" xfId="0" applyFont="1" applyBorder="1" applyAlignment="1">
      <alignment vertical="center"/>
    </xf>
    <xf numFmtId="0" fontId="7" fillId="0" borderId="2" xfId="16" applyFont="1" applyFill="1" applyBorder="1" applyAlignment="1">
      <alignment horizontal="center" vertical="center"/>
      <protection/>
    </xf>
    <xf numFmtId="176" fontId="7" fillId="0" borderId="3" xfId="16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7" xfId="0" applyFont="1" applyBorder="1" applyAlignment="1">
      <alignment vertical="center"/>
    </xf>
    <xf numFmtId="0" fontId="7" fillId="0" borderId="8" xfId="16" applyFont="1" applyFill="1" applyBorder="1" applyAlignment="1">
      <alignment horizontal="center" vertical="center" wrapText="1"/>
      <protection/>
    </xf>
    <xf numFmtId="0" fontId="6" fillId="0" borderId="0" xfId="16" applyFont="1" applyFill="1" applyBorder="1" applyAlignment="1">
      <alignment horizontal="center" vertical="center"/>
      <protection/>
    </xf>
    <xf numFmtId="0" fontId="6" fillId="0" borderId="4" xfId="16" applyFont="1" applyFill="1" applyBorder="1" applyAlignment="1">
      <alignment horizontal="center" vertical="center"/>
      <protection/>
    </xf>
    <xf numFmtId="0" fontId="5" fillId="0" borderId="0" xfId="16" applyFont="1" applyFill="1" applyAlignment="1">
      <alignment horizontal="center" vertical="center"/>
      <protection/>
    </xf>
    <xf numFmtId="0" fontId="4" fillId="0" borderId="2" xfId="16" applyFont="1" applyFill="1" applyBorder="1" applyAlignment="1">
      <alignment horizontal="center" vertical="center"/>
      <protection/>
    </xf>
    <xf numFmtId="0" fontId="4" fillId="0" borderId="5" xfId="16" applyFont="1" applyFill="1" applyBorder="1" applyAlignment="1">
      <alignment horizontal="center" vertical="center"/>
      <protection/>
    </xf>
    <xf numFmtId="0" fontId="4" fillId="0" borderId="6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0" fillId="0" borderId="7" xfId="0" applyBorder="1" applyAlignment="1">
      <alignment vertical="center"/>
    </xf>
    <xf numFmtId="0" fontId="4" fillId="0" borderId="1" xfId="16" applyFont="1" applyBorder="1" applyAlignment="1">
      <alignment horizontal="center" vertical="center" wrapText="1"/>
      <protection/>
    </xf>
    <xf numFmtId="0" fontId="4" fillId="0" borderId="7" xfId="16" applyFont="1" applyBorder="1" applyAlignment="1">
      <alignment horizontal="center" vertical="center" wrapText="1"/>
      <protection/>
    </xf>
    <xf numFmtId="0" fontId="4" fillId="0" borderId="8" xfId="16" applyFont="1" applyFill="1" applyBorder="1" applyAlignment="1">
      <alignment horizontal="center" vertical="center" wrapText="1"/>
      <protection/>
    </xf>
    <xf numFmtId="0" fontId="4" fillId="0" borderId="7" xfId="16" applyFont="1" applyFill="1" applyBorder="1" applyAlignment="1">
      <alignment horizontal="center" vertical="center" wrapText="1"/>
      <protection/>
    </xf>
    <xf numFmtId="0" fontId="4" fillId="0" borderId="8" xfId="16" applyFont="1" applyBorder="1" applyAlignment="1">
      <alignment horizontal="center" vertical="center" wrapText="1"/>
      <protection/>
    </xf>
    <xf numFmtId="0" fontId="4" fillId="0" borderId="2" xfId="16" applyFont="1" applyFill="1" applyBorder="1" applyAlignment="1">
      <alignment horizontal="center" vertical="center" wrapText="1"/>
      <protection/>
    </xf>
    <xf numFmtId="0" fontId="4" fillId="0" borderId="6" xfId="16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8" xfId="16" applyFont="1" applyFill="1" applyBorder="1" applyAlignment="1">
      <alignment horizontal="center" vertical="center"/>
      <protection/>
    </xf>
    <xf numFmtId="0" fontId="4" fillId="0" borderId="7" xfId="16" applyFont="1" applyFill="1" applyBorder="1" applyAlignment="1">
      <alignment horizontal="center" vertical="center"/>
      <protection/>
    </xf>
    <xf numFmtId="0" fontId="4" fillId="0" borderId="9" xfId="16" applyFont="1" applyFill="1" applyBorder="1" applyAlignment="1">
      <alignment horizontal="center" vertical="center" wrapText="1"/>
      <protection/>
    </xf>
    <xf numFmtId="0" fontId="4" fillId="0" borderId="10" xfId="16" applyFont="1" applyFill="1" applyBorder="1" applyAlignment="1">
      <alignment horizontal="center" vertical="center" wrapText="1"/>
      <protection/>
    </xf>
    <xf numFmtId="0" fontId="4" fillId="0" borderId="11" xfId="16" applyFont="1" applyFill="1" applyBorder="1" applyAlignment="1">
      <alignment horizontal="center" vertical="center" wrapText="1"/>
      <protection/>
    </xf>
    <xf numFmtId="0" fontId="4" fillId="0" borderId="12" xfId="16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2012费用明细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="70" zoomScaleNormal="70" workbookViewId="0" topLeftCell="A1">
      <selection activeCell="D16" sqref="D16"/>
    </sheetView>
  </sheetViews>
  <sheetFormatPr defaultColWidth="9.00390625" defaultRowHeight="14.25"/>
  <cols>
    <col min="1" max="1" width="8.50390625" style="15" bestFit="1" customWidth="1"/>
    <col min="2" max="2" width="23.00390625" style="15" bestFit="1" customWidth="1"/>
    <col min="3" max="3" width="29.125" style="15" customWidth="1"/>
    <col min="4" max="4" width="50.625" style="15" customWidth="1"/>
    <col min="5" max="5" width="8.625" style="15" bestFit="1" customWidth="1"/>
    <col min="6" max="6" width="11.375" style="15" bestFit="1" customWidth="1"/>
    <col min="7" max="7" width="12.50390625" style="15" bestFit="1" customWidth="1"/>
    <col min="8" max="16384" width="9.00390625" style="15" customWidth="1"/>
  </cols>
  <sheetData>
    <row r="1" spans="1:7" ht="27" customHeight="1">
      <c r="A1" s="19" t="s">
        <v>36</v>
      </c>
      <c r="B1" s="19"/>
      <c r="C1" s="19"/>
      <c r="D1" s="19"/>
      <c r="E1" s="19"/>
      <c r="F1" s="19"/>
      <c r="G1" s="19"/>
    </row>
    <row r="2" spans="1:7" s="14" customFormat="1" ht="27" customHeight="1">
      <c r="A2" s="20" t="s">
        <v>0</v>
      </c>
      <c r="B2" s="20"/>
      <c r="C2" s="20"/>
      <c r="D2" s="20"/>
      <c r="E2" s="20"/>
      <c r="F2" s="20"/>
      <c r="G2" s="20"/>
    </row>
    <row r="3" spans="1:7" s="14" customFormat="1" ht="27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</row>
    <row r="4" spans="1:7" s="14" customFormat="1" ht="27" customHeight="1">
      <c r="A4" s="17" t="s">
        <v>8</v>
      </c>
      <c r="B4" s="16">
        <v>2013.1</v>
      </c>
      <c r="C4" s="18" t="s">
        <v>34</v>
      </c>
      <c r="D4" s="18" t="s">
        <v>35</v>
      </c>
      <c r="E4" s="16">
        <v>4000</v>
      </c>
      <c r="F4" s="16">
        <v>4000</v>
      </c>
      <c r="G4" s="16" t="s">
        <v>9</v>
      </c>
    </row>
    <row r="5" spans="1:7" s="14" customFormat="1" ht="27" customHeight="1">
      <c r="A5" s="21" t="s">
        <v>32</v>
      </c>
      <c r="B5" s="22"/>
      <c r="C5" s="22"/>
      <c r="D5" s="22"/>
      <c r="E5" s="23"/>
      <c r="F5" s="16">
        <v>4000</v>
      </c>
      <c r="G5" s="16"/>
    </row>
  </sheetData>
  <autoFilter ref="G1:G5"/>
  <mergeCells count="3">
    <mergeCell ref="A1:G1"/>
    <mergeCell ref="A2:G2"/>
    <mergeCell ref="A5:E5"/>
  </mergeCells>
  <printOptions/>
  <pageMargins left="0.57" right="0.28958333333333336" top="0.5194444444444445" bottom="0.479861111111111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zoomScale="145" zoomScaleNormal="145" workbookViewId="0" topLeftCell="A1">
      <selection activeCell="C10" sqref="C10"/>
    </sheetView>
  </sheetViews>
  <sheetFormatPr defaultColWidth="9.00390625" defaultRowHeight="14.25"/>
  <cols>
    <col min="1" max="1" width="8.00390625" style="3" bestFit="1" customWidth="1"/>
    <col min="2" max="2" width="9.375" style="0" bestFit="1" customWidth="1"/>
    <col min="3" max="3" width="5.00390625" style="0" bestFit="1" customWidth="1"/>
    <col min="4" max="6" width="5.875" style="0" bestFit="1" customWidth="1"/>
    <col min="7" max="7" width="5.00390625" style="0" bestFit="1" customWidth="1"/>
    <col min="8" max="9" width="4.125" style="0" bestFit="1" customWidth="1"/>
    <col min="10" max="10" width="4.00390625" style="0" bestFit="1" customWidth="1"/>
    <col min="11" max="11" width="5.875" style="0" bestFit="1" customWidth="1"/>
    <col min="12" max="12" width="4.125" style="0" bestFit="1" customWidth="1"/>
    <col min="13" max="13" width="6.75390625" style="0" bestFit="1" customWidth="1"/>
    <col min="14" max="14" width="10.25390625" style="3" bestFit="1" customWidth="1"/>
  </cols>
  <sheetData>
    <row r="1" spans="1:14" ht="29.2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9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9.25" customHeight="1">
      <c r="A3" s="25" t="s">
        <v>11</v>
      </c>
      <c r="B3" s="24" t="s">
        <v>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5" t="s">
        <v>13</v>
      </c>
    </row>
    <row r="4" spans="1:14" ht="29.25" customHeight="1">
      <c r="A4" s="26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27"/>
    </row>
    <row r="5" spans="1:14" ht="29.25" customHeight="1">
      <c r="A5" s="12" t="s">
        <v>14</v>
      </c>
      <c r="B5" s="13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>
        <f aca="true" t="shared" si="0" ref="N5:N10">SUM(B5:M5)</f>
        <v>0</v>
      </c>
    </row>
    <row r="6" spans="1:14" ht="29.25" customHeight="1">
      <c r="A6" s="12" t="s">
        <v>10</v>
      </c>
      <c r="B6" s="13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>
        <f t="shared" si="0"/>
        <v>0</v>
      </c>
    </row>
    <row r="7" spans="1:14" ht="29.25" customHeight="1">
      <c r="A7" s="12" t="s">
        <v>15</v>
      </c>
      <c r="B7" s="13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>
        <f t="shared" si="0"/>
        <v>0</v>
      </c>
    </row>
    <row r="8" spans="1:14" ht="29.25" customHeight="1">
      <c r="A8" s="12" t="s">
        <v>16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3">
        <f t="shared" si="0"/>
        <v>0</v>
      </c>
    </row>
    <row r="9" spans="1:14" ht="29.25" customHeight="1">
      <c r="A9" s="12" t="s">
        <v>17</v>
      </c>
      <c r="B9" s="13">
        <v>4000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>
        <f t="shared" si="0"/>
        <v>4000</v>
      </c>
    </row>
    <row r="10" spans="1:14" ht="29.25" customHeight="1">
      <c r="A10" s="12" t="s">
        <v>6</v>
      </c>
      <c r="B10" s="13">
        <f>SUM(B5:B9)</f>
        <v>4000</v>
      </c>
      <c r="C10" s="11">
        <f>SUM(C5:C9)</f>
        <v>0</v>
      </c>
      <c r="D10" s="11">
        <f aca="true" t="shared" si="1" ref="D10:M10">SUM(D5:D9)</f>
        <v>0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3">
        <f t="shared" si="0"/>
        <v>4000</v>
      </c>
    </row>
  </sheetData>
  <mergeCells count="4">
    <mergeCell ref="B3:M3"/>
    <mergeCell ref="A3:A4"/>
    <mergeCell ref="N3:N4"/>
    <mergeCell ref="A1:N2"/>
  </mergeCells>
  <printOptions/>
  <pageMargins left="0.4097222222222222" right="0.34930555555555554" top="0.52" bottom="1" header="0.5" footer="0.5"/>
  <pageSetup horizontalDpi="600" verticalDpi="600" orientation="landscape" paperSize="9" scale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1"/>
  <sheetViews>
    <sheetView tabSelected="1" zoomScale="70" zoomScaleNormal="70" workbookViewId="0" topLeftCell="A1">
      <selection activeCell="AF5" sqref="AF5"/>
    </sheetView>
  </sheetViews>
  <sheetFormatPr defaultColWidth="9.00390625" defaultRowHeight="14.25"/>
  <cols>
    <col min="1" max="1" width="9.25390625" style="3" bestFit="1" customWidth="1"/>
    <col min="2" max="2" width="10.875" style="3" bestFit="1" customWidth="1"/>
    <col min="3" max="4" width="9.75390625" style="3" bestFit="1" customWidth="1"/>
    <col min="5" max="25" width="7.50390625" style="3" bestFit="1" customWidth="1"/>
    <col min="26" max="26" width="9.25390625" style="3" bestFit="1" customWidth="1"/>
    <col min="27" max="27" width="6.50390625" style="3" bestFit="1" customWidth="1"/>
    <col min="28" max="28" width="10.875" style="3" bestFit="1" customWidth="1"/>
    <col min="29" max="29" width="5.625" style="4" bestFit="1" customWidth="1"/>
    <col min="30" max="16384" width="9.00390625" style="3" customWidth="1"/>
  </cols>
  <sheetData>
    <row r="1" spans="1:29" s="1" customFormat="1" ht="48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26:29" s="2" customFormat="1" ht="48.75" customHeight="1">
      <c r="Z2" s="2" t="s">
        <v>0</v>
      </c>
      <c r="AC2" s="9"/>
    </row>
    <row r="3" spans="1:29" s="2" customFormat="1" ht="57" customHeight="1">
      <c r="A3" s="34" t="s">
        <v>11</v>
      </c>
      <c r="B3" s="36" t="s">
        <v>18</v>
      </c>
      <c r="C3" s="46" t="s">
        <v>41</v>
      </c>
      <c r="D3" s="47"/>
      <c r="E3" s="31" t="s">
        <v>19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3"/>
      <c r="AA3" s="43" t="s">
        <v>40</v>
      </c>
      <c r="AB3" s="34" t="s">
        <v>20</v>
      </c>
      <c r="AC3" s="34" t="s">
        <v>7</v>
      </c>
    </row>
    <row r="4" spans="1:29" s="2" customFormat="1" ht="57" customHeight="1">
      <c r="A4" s="38"/>
      <c r="B4" s="40"/>
      <c r="C4" s="48"/>
      <c r="D4" s="49"/>
      <c r="E4" s="41" t="s">
        <v>21</v>
      </c>
      <c r="F4" s="42"/>
      <c r="G4" s="41" t="s">
        <v>22</v>
      </c>
      <c r="H4" s="42"/>
      <c r="I4" s="41" t="s">
        <v>23</v>
      </c>
      <c r="J4" s="42"/>
      <c r="K4" s="41" t="s">
        <v>24</v>
      </c>
      <c r="L4" s="42"/>
      <c r="M4" s="41" t="s">
        <v>25</v>
      </c>
      <c r="N4" s="42"/>
      <c r="O4" s="41" t="s">
        <v>26</v>
      </c>
      <c r="P4" s="42"/>
      <c r="Q4" s="41" t="s">
        <v>27</v>
      </c>
      <c r="R4" s="42"/>
      <c r="S4" s="41" t="s">
        <v>28</v>
      </c>
      <c r="T4" s="42"/>
      <c r="U4" s="41" t="s">
        <v>29</v>
      </c>
      <c r="V4" s="42"/>
      <c r="W4" s="41" t="s">
        <v>30</v>
      </c>
      <c r="X4" s="42"/>
      <c r="Y4" s="41" t="s">
        <v>31</v>
      </c>
      <c r="Z4" s="42"/>
      <c r="AA4" s="44"/>
      <c r="AB4" s="38"/>
      <c r="AC4" s="38"/>
    </row>
    <row r="5" spans="1:29" s="2" customFormat="1" ht="57" customHeight="1">
      <c r="A5" s="35"/>
      <c r="B5" s="37"/>
      <c r="C5" s="5" t="s">
        <v>38</v>
      </c>
      <c r="D5" s="5" t="s">
        <v>39</v>
      </c>
      <c r="E5" s="5" t="s">
        <v>38</v>
      </c>
      <c r="F5" s="5" t="s">
        <v>39</v>
      </c>
      <c r="G5" s="5" t="s">
        <v>38</v>
      </c>
      <c r="H5" s="5" t="s">
        <v>39</v>
      </c>
      <c r="I5" s="5" t="s">
        <v>38</v>
      </c>
      <c r="J5" s="5" t="s">
        <v>39</v>
      </c>
      <c r="K5" s="5" t="s">
        <v>38</v>
      </c>
      <c r="L5" s="5" t="s">
        <v>39</v>
      </c>
      <c r="M5" s="5" t="s">
        <v>38</v>
      </c>
      <c r="N5" s="5" t="s">
        <v>39</v>
      </c>
      <c r="O5" s="5" t="s">
        <v>38</v>
      </c>
      <c r="P5" s="5" t="s">
        <v>39</v>
      </c>
      <c r="Q5" s="5" t="s">
        <v>38</v>
      </c>
      <c r="R5" s="5" t="s">
        <v>39</v>
      </c>
      <c r="S5" s="5" t="s">
        <v>38</v>
      </c>
      <c r="T5" s="5" t="s">
        <v>39</v>
      </c>
      <c r="U5" s="5" t="s">
        <v>38</v>
      </c>
      <c r="V5" s="5" t="s">
        <v>39</v>
      </c>
      <c r="W5" s="5" t="s">
        <v>38</v>
      </c>
      <c r="X5" s="5" t="s">
        <v>39</v>
      </c>
      <c r="Y5" s="5" t="s">
        <v>38</v>
      </c>
      <c r="Z5" s="5" t="s">
        <v>39</v>
      </c>
      <c r="AA5" s="45"/>
      <c r="AB5" s="38"/>
      <c r="AC5" s="39"/>
    </row>
    <row r="6" spans="1:29" s="2" customFormat="1" ht="78.75" customHeight="1">
      <c r="A6" s="6" t="s">
        <v>14</v>
      </c>
      <c r="B6" s="7">
        <v>4372.7</v>
      </c>
      <c r="C6" s="7"/>
      <c r="D6" s="7">
        <f>'收入表'!N5</f>
        <v>0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>
        <f>SUM(F6:Z6)</f>
        <v>0</v>
      </c>
      <c r="AB6" s="7">
        <f>B6+D6-Z6</f>
        <v>4372.7</v>
      </c>
      <c r="AC6" s="5"/>
    </row>
    <row r="7" spans="1:29" s="2" customFormat="1" ht="78.75" customHeight="1">
      <c r="A7" s="6" t="s">
        <v>10</v>
      </c>
      <c r="B7" s="7">
        <v>11800</v>
      </c>
      <c r="C7" s="7"/>
      <c r="D7" s="7">
        <f>'收入表'!N6</f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>
        <f>SUM(F7:Z7)</f>
        <v>0</v>
      </c>
      <c r="AB7" s="7">
        <f>B7+D7-Z7</f>
        <v>11800</v>
      </c>
      <c r="AC7" s="5"/>
    </row>
    <row r="8" spans="1:29" s="2" customFormat="1" ht="78.75" customHeight="1">
      <c r="A8" s="6" t="s">
        <v>15</v>
      </c>
      <c r="B8" s="7">
        <v>0</v>
      </c>
      <c r="C8" s="7"/>
      <c r="D8" s="7">
        <f>'收入表'!N7</f>
        <v>0</v>
      </c>
      <c r="E8" s="7"/>
      <c r="F8" s="7"/>
      <c r="G8" s="8"/>
      <c r="H8" s="8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>
        <f>SUM(F8:Z8)</f>
        <v>0</v>
      </c>
      <c r="AB8" s="7">
        <f>B8+D8-Z8</f>
        <v>0</v>
      </c>
      <c r="AC8" s="5"/>
    </row>
    <row r="9" spans="1:29" s="2" customFormat="1" ht="78.75" customHeight="1">
      <c r="A9" s="6" t="s">
        <v>16</v>
      </c>
      <c r="B9" s="7">
        <v>2764</v>
      </c>
      <c r="C9" s="7"/>
      <c r="D9" s="7">
        <f>'收入表'!N8</f>
        <v>0</v>
      </c>
      <c r="E9" s="7"/>
      <c r="F9" s="7"/>
      <c r="G9" s="8"/>
      <c r="H9" s="8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>
        <f>SUM(F9:Z9)</f>
        <v>0</v>
      </c>
      <c r="AB9" s="7">
        <f>B9+D9-Z9</f>
        <v>2764</v>
      </c>
      <c r="AC9" s="5"/>
    </row>
    <row r="10" spans="1:29" s="2" customFormat="1" ht="78.75" customHeight="1">
      <c r="A10" s="6" t="s">
        <v>17</v>
      </c>
      <c r="B10" s="7">
        <v>901.7799999999988</v>
      </c>
      <c r="C10" s="7">
        <v>4000</v>
      </c>
      <c r="D10" s="7">
        <f>'收入表'!N9</f>
        <v>4000</v>
      </c>
      <c r="E10" s="7"/>
      <c r="F10" s="7"/>
      <c r="G10" s="8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>
        <f>SUM(F10:Z10)</f>
        <v>0</v>
      </c>
      <c r="AB10" s="7">
        <f>B10+D10-Z10</f>
        <v>4901.779999999999</v>
      </c>
      <c r="AC10" s="10"/>
    </row>
    <row r="11" spans="1:29" s="2" customFormat="1" ht="78.75" customHeight="1">
      <c r="A11" s="6" t="s">
        <v>6</v>
      </c>
      <c r="B11" s="7">
        <f>SUM(B6:B10)</f>
        <v>19838.48</v>
      </c>
      <c r="C11" s="7">
        <f>SUM(C6:C10)</f>
        <v>4000</v>
      </c>
      <c r="D11" s="7">
        <f>SUM(D6:D10)</f>
        <v>4000</v>
      </c>
      <c r="E11" s="7">
        <f>SUM(E6:E10)</f>
        <v>0</v>
      </c>
      <c r="F11" s="7">
        <f>SUM(F6:F10)</f>
        <v>0</v>
      </c>
      <c r="G11" s="7">
        <f>SUM(G6:G10)</f>
        <v>0</v>
      </c>
      <c r="H11" s="7">
        <f>SUM(H6:H10)</f>
        <v>0</v>
      </c>
      <c r="I11" s="7">
        <f>SUM(I6:I10)</f>
        <v>0</v>
      </c>
      <c r="J11" s="7">
        <f>SUM(J6:J10)</f>
        <v>0</v>
      </c>
      <c r="K11" s="7">
        <f>SUM(K6:K10)</f>
        <v>0</v>
      </c>
      <c r="L11" s="7">
        <f>SUM(L6:L10)</f>
        <v>0</v>
      </c>
      <c r="M11" s="7">
        <f>SUM(M6:M10)</f>
        <v>0</v>
      </c>
      <c r="N11" s="7">
        <f>SUM(N6:N10)</f>
        <v>0</v>
      </c>
      <c r="O11" s="7">
        <f>SUM(O6:O10)</f>
        <v>0</v>
      </c>
      <c r="P11" s="7">
        <f>SUM(P6:P10)</f>
        <v>0</v>
      </c>
      <c r="Q11" s="7">
        <f>SUM(Q6:Q10)</f>
        <v>0</v>
      </c>
      <c r="R11" s="7">
        <f>SUM(R6:R10)</f>
        <v>0</v>
      </c>
      <c r="S11" s="7">
        <f>SUM(S6:S10)</f>
        <v>0</v>
      </c>
      <c r="T11" s="7">
        <f>SUM(T6:T10)</f>
        <v>0</v>
      </c>
      <c r="U11" s="7">
        <f>SUM(U6:U10)</f>
        <v>0</v>
      </c>
      <c r="V11" s="7">
        <f>SUM(V6:V10)</f>
        <v>0</v>
      </c>
      <c r="W11" s="7">
        <f>SUM(W6:W10)</f>
        <v>0</v>
      </c>
      <c r="X11" s="7">
        <f>SUM(X6:X10)</f>
        <v>0</v>
      </c>
      <c r="Y11" s="7">
        <f>SUM(Y6:Y10)</f>
        <v>0</v>
      </c>
      <c r="Z11" s="7">
        <f>SUM(Z6:Z10)</f>
        <v>0</v>
      </c>
      <c r="AA11" s="7">
        <f>SUM(AA6:AA10)</f>
        <v>0</v>
      </c>
      <c r="AB11" s="7">
        <f>SUM(AB6:AB10)</f>
        <v>23838.48</v>
      </c>
      <c r="AC11" s="10"/>
    </row>
  </sheetData>
  <mergeCells count="19">
    <mergeCell ref="AA3:AA5"/>
    <mergeCell ref="C3:D4"/>
    <mergeCell ref="S4:T4"/>
    <mergeCell ref="U4:V4"/>
    <mergeCell ref="W4:X4"/>
    <mergeCell ref="Y4:Z4"/>
    <mergeCell ref="K4:L4"/>
    <mergeCell ref="M4:N4"/>
    <mergeCell ref="O4:P4"/>
    <mergeCell ref="Q4:R4"/>
    <mergeCell ref="A1:AC1"/>
    <mergeCell ref="E3:Z3"/>
    <mergeCell ref="A3:A5"/>
    <mergeCell ref="B3:B5"/>
    <mergeCell ref="AB3:AB5"/>
    <mergeCell ref="AC3:AC5"/>
    <mergeCell ref="E4:F4"/>
    <mergeCell ref="G4:H4"/>
    <mergeCell ref="I4:J4"/>
  </mergeCells>
  <printOptions/>
  <pageMargins left="0.6895833333333333" right="0.3798611111111111" top="0.5298611111111111" bottom="0.5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2014-02-01T01:37:29Z</cp:lastPrinted>
  <dcterms:created xsi:type="dcterms:W3CDTF">2012-12-03T10:04:06Z</dcterms:created>
  <dcterms:modified xsi:type="dcterms:W3CDTF">2014-02-01T01:37:57Z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